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EstaPasta_de_trabalho"/>
  <mc:AlternateContent xmlns:mc="http://schemas.openxmlformats.org/markup-compatibility/2006">
    <mc:Choice Requires="x15">
      <x15ac:absPath xmlns:x15ac="http://schemas.microsoft.com/office/spreadsheetml/2010/11/ac" url="D:\licitacoes\2022\Pregão Eletrônico\Pregão Eletrônico 011-22 - Eventual Aquisição de Aparelhos CPAP - SMS\"/>
    </mc:Choice>
  </mc:AlternateContent>
  <xr:revisionPtr revIDLastSave="0" documentId="13_ncr:1_{30BB85E3-FEAF-4138-9164-76A77C061620}" xr6:coauthVersionLast="47" xr6:coauthVersionMax="47" xr10:uidLastSave="{00000000-0000-0000-0000-000000000000}"/>
  <bookViews>
    <workbookView xWindow="-120" yWindow="-120" windowWidth="29040" windowHeight="15840" xr2:uid="{00000000-000D-0000-FFFF-FFFF00000000}"/>
  </bookViews>
  <sheets>
    <sheet name="Quadro de Preços" sheetId="1" r:id="rId1"/>
    <sheet name="Dados" sheetId="2" r:id="rId2"/>
  </sheets>
  <definedNames>
    <definedName name="_xlnm._FilterDatabase" localSheetId="0" hidden="1">'Quadro de Preços'!$A$11:$G$19</definedName>
    <definedName name="_GoBack" localSheetId="1">Dados!$B$3</definedName>
    <definedName name="_Hlk94602424" localSheetId="1">Dados!$B$23</definedName>
    <definedName name="_Hlk94602431" localSheetId="1">Dados!$B$24</definedName>
    <definedName name="_xlnm.Print_Titles" localSheetId="0">'Quadro de Preços'!$1:$12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21" i="1" l="1"/>
  <c r="A22" i="1"/>
  <c r="A23" i="1"/>
  <c r="A24" i="1"/>
  <c r="A25" i="1"/>
  <c r="A26" i="1"/>
  <c r="A27" i="1"/>
  <c r="A20" i="1"/>
  <c r="E6" i="1"/>
  <c r="G13" i="1"/>
  <c r="A4" i="1"/>
  <c r="A18" i="1"/>
  <c r="A19" i="1"/>
  <c r="A17" i="1"/>
  <c r="A16" i="1"/>
  <c r="A6" i="1"/>
  <c r="A5" i="1"/>
  <c r="A3" i="1"/>
  <c r="F15" i="1" l="1"/>
</calcChain>
</file>

<file path=xl/sharedStrings.xml><?xml version="1.0" encoding="utf-8"?>
<sst xmlns="http://schemas.openxmlformats.org/spreadsheetml/2006/main" count="60" uniqueCount="56">
  <si>
    <t>Firma:</t>
  </si>
  <si>
    <t>End:</t>
  </si>
  <si>
    <t>CNPJ:</t>
  </si>
  <si>
    <t>ITEM</t>
  </si>
  <si>
    <t>DESCRIÇÃO</t>
  </si>
  <si>
    <t>UND</t>
  </si>
  <si>
    <t>QUANT</t>
  </si>
  <si>
    <t xml:space="preserve">Valor Total </t>
  </si>
  <si>
    <t>IE:</t>
  </si>
  <si>
    <t>Licitação:</t>
  </si>
  <si>
    <t>Processo:</t>
  </si>
  <si>
    <t>Objeto:</t>
  </si>
  <si>
    <t>Abertura:</t>
  </si>
  <si>
    <t>Homologação:</t>
  </si>
  <si>
    <t>Tipo:</t>
  </si>
  <si>
    <t>Entrega:</t>
  </si>
  <si>
    <t>Local Entrega:</t>
  </si>
  <si>
    <t>Condições  de Pagamento:</t>
  </si>
  <si>
    <t>Validade da Proposta:</t>
  </si>
  <si>
    <t>ANEXO I - QUADRO DE PROPOSTAS</t>
  </si>
  <si>
    <t>Telefone:</t>
  </si>
  <si>
    <t>Setores:</t>
  </si>
  <si>
    <t>Dotação:</t>
  </si>
  <si>
    <t>Total Est.:</t>
  </si>
  <si>
    <t>Endereço:</t>
  </si>
  <si>
    <t>Valor Estimado</t>
  </si>
  <si>
    <t>Valor Proposto</t>
  </si>
  <si>
    <t>Valor Global:</t>
  </si>
  <si>
    <t>Proposta válida por 60 (sessenta) dias</t>
  </si>
  <si>
    <t>VALOR ESTIMADO:</t>
  </si>
  <si>
    <t>MENOR PREÇO POR ITEM</t>
  </si>
  <si>
    <t>Publicação:</t>
  </si>
  <si>
    <t>Prazo:</t>
  </si>
  <si>
    <t>Representante:</t>
  </si>
  <si>
    <t>CPF:</t>
  </si>
  <si>
    <t>Enquadramento:</t>
  </si>
  <si>
    <t>Homologação: __/__/2022</t>
  </si>
  <si>
    <t>Previsão Publicação: __/__/2022</t>
  </si>
  <si>
    <t>A Licitante poderá apresentar prospecto, ficha técnica ou outros documentos com informações que permitam a melhor identificação e qualificação do(s) item(ns) licitado(s);</t>
  </si>
  <si>
    <t>A proposta de preços ajustada ao lance final deverá conter o valor numérico dos preços unitários e totais, não podendo exceder o valor do lance final;</t>
  </si>
  <si>
    <t>Quando da atualização da proposta de preço, o licitante deverá atualizar observando os valores unitários e globais os quais deverão ser menores ou iguais aos valores máximos/referência expressos no Anexo II - termo de referência;</t>
  </si>
  <si>
    <t>O preço proposto deve compreender todas as despesas concernentes ao fornecimento do (s) material (is), bem como Impostos, Tributos, Frete, Contratação de Pessoal, entre outros, que deverão correr totalmente por conta da Empresa vencedora;</t>
  </si>
  <si>
    <t>Declaramos para todos os efeitos legais que, ao apresentar esta proposta, com os preços e prazos acima indicados, estamos de pleno acordo com as condições gerais e especiais estabelecidas para esta licitação, as quais nos submetemos incondicional e integralmente;</t>
  </si>
  <si>
    <t>Declaramos que até a presente data inexistem fatos impeditivos a participação desta empresa ao presente certame licitatório, ciente da obrigatoriedade de declarar ocorrências posteriores;</t>
  </si>
  <si>
    <t>Declaramos que não possuímos em nosso quadro funcional servidor público ou dirigente de órgão ou entidade contratante ou responsável pela licitação, conforme art.9 da lei 8.666/93, e não possuímos em nosso quadro societário servidor público da ativa, ou empregado de empresa pública ou de sociedade de economia mista;</t>
  </si>
  <si>
    <t>Declaramos, ainda, sob as penas da lei, que não estamos cumprindo pena de inidoneidade para licitar e contratar com a Administração Pública, em qualquer de suas esferas Federal, Estadual e Municipal, inclusive no Distrito Federal, conforme art. 97 da Lei nº. 8.666/93.</t>
  </si>
  <si>
    <t>Prazo da Ata: 12 meses a contar de sua assinatura.</t>
  </si>
  <si>
    <t>PREGÃO ELETRÔNICO Nº 011/2022</t>
  </si>
  <si>
    <t>PROCESSO ADMINISTRATIVO N° 0205/2022 de 20/01/2022</t>
  </si>
  <si>
    <t>EVENTUAL AQUISIÇÃO APARELHOS CPAP - SRP</t>
  </si>
  <si>
    <t>Sec. Saúde</t>
  </si>
  <si>
    <t>O pagamento do objeto de que trata o PREGÃO ELETRÔNICO 011/2022, será efetuado pela Tesouraria da Secretaria Municipal de Saúde de Sumidouro.</t>
  </si>
  <si>
    <t>Os Itens serão recebidos de forma única de acordo com cada empenho recebido pela Secretaria com prazo não superior a 15 (dias) dias corridos após recebimento da nota de empenho, conforme solicitação do responsável por fiscalizar este contrato.</t>
  </si>
  <si>
    <t>Os bens deverão ser entregues na Secretaria de Saúde do Município, na Rua Dez de Junho s/n, centro, no horário das 09h00min às 16h00min horas, ou outro local indicado pela administração pública. Sendo o frete, carga e descarga por conta do fornecedor até o local indicado.</t>
  </si>
  <si>
    <t>APARELHO CPAP CONTENDO: FONTE E CABO DE ENERGIA, MANUAL DO USUÁRIO, CARTÃO SD, TUBO FLEXÍVEL (TRAQUÉIA) PADRÃO 2M, 01 FILTRO DE PÓLEN REUTILIZÁVEL, 01 FILTRO ULTRAFINO DESCARTÁVEL, 01 MÁSCARA NASAL</t>
  </si>
  <si>
    <t>Abertura das Propostas: 07/04/2022, às 10:00hs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</si>
</sst>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quot;R$ &quot;* #,##0.00_);_(&quot;R$ &quot;* \(#,##0.00\);_(&quot;R$ &quot;* &quot;-&quot;??_);_(@_)"/>
    <numFmt numFmtId="165" formatCode="_(* #,##0.00_);_(* \(#,##0.00\);_(* &quot;-&quot;??_);_(@_)"/>
    <numFmt numFmtId="166" formatCode="_(&quot;R$&quot;* #,##0.00_);_(&quot;R$&quot;* \(#,##0.00\);_(&quot;R$&quot;* &quot;-&quot;??_);_(@_)"/>
    <numFmt numFmtId="167" formatCode="#,#00"/>
    <numFmt numFmtId="168" formatCode="00"/>
    <numFmt numFmtId="169" formatCode="#,##0.00#"/>
    <numFmt numFmtId="170" formatCode="0.00#"/>
  </numFmts>
  <fonts count="17" x14ac:knownFonts="1">
    <font>
      <sz val="10"/>
      <name val="Arial"/>
    </font>
    <font>
      <sz val="10"/>
      <name val="Arial"/>
    </font>
    <font>
      <sz val="10"/>
      <name val="Arial"/>
      <family val="2"/>
    </font>
    <font>
      <b/>
      <sz val="10"/>
      <name val="Arial"/>
      <family val="2"/>
    </font>
    <font>
      <b/>
      <sz val="14"/>
      <name val="Arial"/>
      <family val="2"/>
    </font>
    <font>
      <b/>
      <sz val="11"/>
      <name val="Arial"/>
      <family val="2"/>
    </font>
    <font>
      <b/>
      <sz val="6"/>
      <name val="Arial"/>
      <family val="2"/>
    </font>
    <font>
      <sz val="8"/>
      <name val="Arial"/>
      <family val="2"/>
    </font>
    <font>
      <b/>
      <sz val="8"/>
      <name val="Arial"/>
      <family val="2"/>
    </font>
    <font>
      <b/>
      <sz val="7"/>
      <name val="Arial"/>
      <family val="2"/>
    </font>
    <font>
      <sz val="7"/>
      <name val="Arial"/>
      <family val="2"/>
    </font>
    <font>
      <sz val="8"/>
      <color indexed="8"/>
      <name val="Arial"/>
      <family val="2"/>
    </font>
    <font>
      <sz val="7"/>
      <color indexed="9"/>
      <name val="Arial"/>
      <family val="2"/>
    </font>
    <font>
      <u/>
      <sz val="10"/>
      <color indexed="9"/>
      <name val="Arial"/>
      <family val="2"/>
    </font>
    <font>
      <sz val="10"/>
      <color indexed="9"/>
      <name val="Arial"/>
      <family val="2"/>
    </font>
    <font>
      <b/>
      <u/>
      <sz val="9"/>
      <name val="Arial"/>
      <family val="2"/>
    </font>
    <font>
      <b/>
      <sz val="9"/>
      <name val="Arial"/>
      <family val="2"/>
    </font>
  </fonts>
  <fills count="9">
    <fill>
      <patternFill patternType="none"/>
    </fill>
    <fill>
      <patternFill patternType="gray125"/>
    </fill>
    <fill>
      <patternFill patternType="solid">
        <fgColor indexed="44"/>
        <bgColor indexed="64"/>
      </patternFill>
    </fill>
    <fill>
      <patternFill patternType="solid">
        <fgColor indexed="41"/>
        <bgColor indexed="64"/>
      </patternFill>
    </fill>
    <fill>
      <patternFill patternType="solid">
        <fgColor indexed="47"/>
        <bgColor indexed="64"/>
      </patternFill>
    </fill>
    <fill>
      <patternFill patternType="solid">
        <fgColor indexed="42"/>
        <bgColor indexed="64"/>
      </patternFill>
    </fill>
    <fill>
      <patternFill patternType="solid">
        <fgColor indexed="40"/>
        <bgColor indexed="64"/>
      </patternFill>
    </fill>
    <fill>
      <patternFill patternType="solid">
        <fgColor indexed="22"/>
        <bgColor indexed="64"/>
      </patternFill>
    </fill>
    <fill>
      <patternFill patternType="solid">
        <fgColor indexed="27"/>
        <bgColor indexed="42"/>
      </patternFill>
    </fill>
  </fills>
  <borders count="11">
    <border>
      <left/>
      <right/>
      <top/>
      <bottom/>
      <diagonal/>
    </border>
    <border>
      <left style="thin">
        <color indexed="64"/>
      </left>
      <right style="thin">
        <color indexed="64"/>
      </right>
      <top style="thin">
        <color indexed="64"/>
      </top>
      <bottom style="thin">
        <color indexed="64"/>
      </bottom>
      <diagonal/>
    </border>
    <border>
      <left style="hair">
        <color indexed="23"/>
      </left>
      <right style="hair">
        <color indexed="23"/>
      </right>
      <top style="hair">
        <color indexed="23"/>
      </top>
      <bottom style="hair">
        <color indexed="23"/>
      </bottom>
      <diagonal/>
    </border>
    <border>
      <left/>
      <right/>
      <top/>
      <bottom style="hair">
        <color indexed="23"/>
      </bottom>
      <diagonal/>
    </border>
    <border>
      <left style="thin">
        <color indexed="8"/>
      </left>
      <right style="thin">
        <color indexed="8"/>
      </right>
      <top style="thin">
        <color indexed="8"/>
      </top>
      <bottom style="thin">
        <color indexed="8"/>
      </bottom>
      <diagonal/>
    </border>
    <border>
      <left/>
      <right/>
      <top style="hair">
        <color indexed="23"/>
      </top>
      <bottom style="hair">
        <color indexed="23"/>
      </bottom>
      <diagonal/>
    </border>
    <border>
      <left style="hair">
        <color indexed="23"/>
      </left>
      <right/>
      <top style="hair">
        <color indexed="23"/>
      </top>
      <bottom/>
      <diagonal/>
    </border>
    <border>
      <left/>
      <right style="hair">
        <color indexed="23"/>
      </right>
      <top style="hair">
        <color indexed="23"/>
      </top>
      <bottom/>
      <diagonal/>
    </border>
    <border>
      <left style="hair">
        <color indexed="23"/>
      </left>
      <right/>
      <top/>
      <bottom style="hair">
        <color indexed="23"/>
      </bottom>
      <diagonal/>
    </border>
    <border>
      <left/>
      <right style="hair">
        <color indexed="23"/>
      </right>
      <top/>
      <bottom style="hair">
        <color indexed="23"/>
      </bottom>
      <diagonal/>
    </border>
    <border>
      <left/>
      <right/>
      <top style="hair">
        <color indexed="23"/>
      </top>
      <bottom style="hair">
        <color indexed="55"/>
      </bottom>
      <diagonal/>
    </border>
  </borders>
  <cellStyleXfs count="3">
    <xf numFmtId="0" fontId="0" fillId="0" borderId="0"/>
    <xf numFmtId="166" fontId="1" fillId="0" borderId="0" applyFont="0" applyFill="0" applyBorder="0" applyAlignment="0" applyProtection="0"/>
    <xf numFmtId="165" fontId="1" fillId="0" borderId="0" applyFont="0" applyFill="0" applyBorder="0" applyAlignment="0" applyProtection="0"/>
  </cellStyleXfs>
  <cellXfs count="81">
    <xf numFmtId="0" fontId="0" fillId="0" borderId="0" xfId="0"/>
    <xf numFmtId="0" fontId="2" fillId="0" borderId="0" xfId="0" applyFont="1" applyBorder="1" applyAlignment="1" applyProtection="1">
      <alignment horizontal="center" vertical="center" wrapText="1"/>
      <protection hidden="1"/>
    </xf>
    <xf numFmtId="0" fontId="2" fillId="0" borderId="0" xfId="0" applyFont="1" applyBorder="1" applyAlignment="1" applyProtection="1">
      <alignment vertical="center" wrapText="1"/>
      <protection hidden="1"/>
    </xf>
    <xf numFmtId="0" fontId="3" fillId="0" borderId="0" xfId="0" applyFont="1" applyBorder="1" applyAlignment="1" applyProtection="1">
      <alignment horizontal="left" vertical="center"/>
      <protection hidden="1"/>
    </xf>
    <xf numFmtId="0" fontId="0" fillId="0" borderId="0" xfId="0" applyAlignment="1">
      <alignment horizontal="center"/>
    </xf>
    <xf numFmtId="0" fontId="2" fillId="0" borderId="0" xfId="0" applyFont="1"/>
    <xf numFmtId="0" fontId="5" fillId="0" borderId="0" xfId="0" applyFont="1" applyBorder="1" applyAlignment="1" applyProtection="1">
      <alignment vertical="center"/>
      <protection hidden="1"/>
    </xf>
    <xf numFmtId="4" fontId="7" fillId="0" borderId="0" xfId="0" applyNumberFormat="1" applyFont="1" applyBorder="1" applyAlignment="1" applyProtection="1">
      <alignment vertical="center" wrapText="1"/>
      <protection hidden="1"/>
    </xf>
    <xf numFmtId="0" fontId="7" fillId="0" borderId="0" xfId="0" applyFont="1" applyBorder="1" applyAlignment="1" applyProtection="1">
      <alignment vertical="center" wrapText="1"/>
      <protection hidden="1"/>
    </xf>
    <xf numFmtId="49" fontId="0" fillId="0" borderId="0" xfId="0" applyNumberFormat="1"/>
    <xf numFmtId="0" fontId="2" fillId="0" borderId="0" xfId="0" applyFont="1" applyFill="1"/>
    <xf numFmtId="170" fontId="5" fillId="0" borderId="0" xfId="0" applyNumberFormat="1" applyFont="1" applyBorder="1" applyAlignment="1" applyProtection="1">
      <alignment vertical="center"/>
      <protection hidden="1"/>
    </xf>
    <xf numFmtId="170" fontId="2" fillId="0" borderId="0" xfId="2" applyNumberFormat="1" applyFont="1" applyBorder="1" applyAlignment="1" applyProtection="1">
      <alignment horizontal="center" vertical="center" wrapText="1"/>
      <protection hidden="1"/>
    </xf>
    <xf numFmtId="0" fontId="2" fillId="0" borderId="0" xfId="0" applyFont="1" applyFill="1" applyAlignment="1">
      <alignment wrapText="1"/>
    </xf>
    <xf numFmtId="169" fontId="2" fillId="0" borderId="0" xfId="0" applyNumberFormat="1" applyFont="1" applyBorder="1" applyAlignment="1" applyProtection="1">
      <alignment horizontal="center" vertical="center" wrapText="1"/>
      <protection hidden="1"/>
    </xf>
    <xf numFmtId="169" fontId="5" fillId="0" borderId="0" xfId="0" applyNumberFormat="1" applyFont="1" applyBorder="1" applyAlignment="1" applyProtection="1">
      <alignment vertical="center"/>
      <protection hidden="1"/>
    </xf>
    <xf numFmtId="0" fontId="6" fillId="0" borderId="0" xfId="0" applyFont="1" applyBorder="1" applyAlignment="1" applyProtection="1">
      <alignment horizontal="right"/>
      <protection hidden="1"/>
    </xf>
    <xf numFmtId="0" fontId="0" fillId="2" borderId="1" xfId="0" applyFill="1" applyBorder="1"/>
    <xf numFmtId="0" fontId="0" fillId="3" borderId="1" xfId="0" applyFill="1" applyBorder="1" applyAlignment="1">
      <alignment vertical="center" wrapText="1"/>
    </xf>
    <xf numFmtId="0" fontId="0" fillId="3" borderId="1" xfId="0" applyFill="1" applyBorder="1"/>
    <xf numFmtId="49" fontId="0" fillId="3" borderId="1" xfId="0" applyNumberFormat="1" applyFill="1" applyBorder="1"/>
    <xf numFmtId="0" fontId="0" fillId="4" borderId="1" xfId="0" applyFill="1" applyBorder="1" applyAlignment="1">
      <alignment vertical="center" wrapText="1"/>
    </xf>
    <xf numFmtId="0" fontId="0" fillId="0" borderId="0" xfId="0" applyAlignment="1">
      <alignment wrapText="1"/>
    </xf>
    <xf numFmtId="0" fontId="0" fillId="5" borderId="1" xfId="0" applyFill="1" applyBorder="1" applyAlignment="1">
      <alignment vertical="center"/>
    </xf>
    <xf numFmtId="0" fontId="0" fillId="0" borderId="0" xfId="0" applyAlignment="1">
      <alignment vertical="center"/>
    </xf>
    <xf numFmtId="0" fontId="1" fillId="0" borderId="0" xfId="0" applyFont="1" applyAlignment="1">
      <alignment horizontal="left" vertical="center" wrapText="1"/>
    </xf>
    <xf numFmtId="0" fontId="0" fillId="6" borderId="1" xfId="0" applyFill="1" applyBorder="1" applyAlignment="1">
      <alignment vertical="center"/>
    </xf>
    <xf numFmtId="0" fontId="2" fillId="0" borderId="0" xfId="0" applyNumberFormat="1" applyFont="1" applyBorder="1" applyAlignment="1" applyProtection="1">
      <alignment horizontal="center" vertical="center" wrapText="1"/>
      <protection hidden="1"/>
    </xf>
    <xf numFmtId="0" fontId="5" fillId="0" borderId="0" xfId="0" applyNumberFormat="1" applyFont="1" applyBorder="1" applyAlignment="1" applyProtection="1">
      <alignment vertical="center"/>
      <protection hidden="1"/>
    </xf>
    <xf numFmtId="0" fontId="8" fillId="0" borderId="0" xfId="0" applyFont="1" applyBorder="1" applyAlignment="1" applyProtection="1">
      <alignment horizontal="right"/>
      <protection hidden="1"/>
    </xf>
    <xf numFmtId="0" fontId="10" fillId="0" borderId="0" xfId="0" applyFont="1" applyBorder="1" applyAlignment="1" applyProtection="1">
      <alignment vertical="center" wrapText="1"/>
      <protection hidden="1"/>
    </xf>
    <xf numFmtId="0" fontId="4" fillId="0" borderId="0" xfId="0" applyFont="1" applyBorder="1" applyAlignment="1" applyProtection="1">
      <alignment horizontal="center" vertical="center"/>
      <protection hidden="1"/>
    </xf>
    <xf numFmtId="0" fontId="4" fillId="0" borderId="0" xfId="0" applyNumberFormat="1" applyFont="1" applyBorder="1" applyAlignment="1" applyProtection="1">
      <alignment horizontal="center" vertical="center"/>
      <protection hidden="1"/>
    </xf>
    <xf numFmtId="169" fontId="4" fillId="0" borderId="0" xfId="0" applyNumberFormat="1" applyFont="1" applyBorder="1" applyAlignment="1" applyProtection="1">
      <alignment horizontal="center" vertical="center"/>
      <protection hidden="1"/>
    </xf>
    <xf numFmtId="170" fontId="4" fillId="0" borderId="0" xfId="0" applyNumberFormat="1" applyFont="1" applyBorder="1" applyAlignment="1" applyProtection="1">
      <alignment horizontal="center" vertical="center"/>
      <protection hidden="1"/>
    </xf>
    <xf numFmtId="0" fontId="7" fillId="0" borderId="2" xfId="0" applyFont="1" applyBorder="1" applyAlignment="1">
      <alignment vertical="center" wrapText="1"/>
    </xf>
    <xf numFmtId="0" fontId="8" fillId="7" borderId="2" xfId="0" applyFont="1" applyFill="1" applyBorder="1" applyAlignment="1" applyProtection="1">
      <alignment horizontal="center" vertical="center" wrapText="1"/>
      <protection hidden="1"/>
    </xf>
    <xf numFmtId="168" fontId="7" fillId="0" borderId="2" xfId="0" applyNumberFormat="1" applyFont="1" applyBorder="1" applyAlignment="1">
      <alignment horizontal="center" vertical="center" wrapText="1"/>
    </xf>
    <xf numFmtId="0" fontId="11" fillId="0" borderId="2" xfId="0" applyFont="1" applyBorder="1" applyAlignment="1">
      <alignment horizontal="center" vertical="center" wrapText="1"/>
    </xf>
    <xf numFmtId="169" fontId="8" fillId="0" borderId="2" xfId="2" applyNumberFormat="1" applyFont="1" applyFill="1" applyBorder="1" applyAlignment="1" applyProtection="1">
      <alignment horizontal="center" vertical="center" wrapText="1"/>
      <protection hidden="1"/>
    </xf>
    <xf numFmtId="0" fontId="8" fillId="0" borderId="3" xfId="0" applyFont="1" applyBorder="1" applyAlignment="1" applyProtection="1">
      <alignment horizontal="left"/>
      <protection locked="0" hidden="1"/>
    </xf>
    <xf numFmtId="168" fontId="10" fillId="0" borderId="0" xfId="0" applyNumberFormat="1" applyFont="1" applyBorder="1" applyAlignment="1" applyProtection="1">
      <alignment vertical="center" wrapText="1"/>
      <protection hidden="1"/>
    </xf>
    <xf numFmtId="0" fontId="7" fillId="0" borderId="0" xfId="0" applyNumberFormat="1" applyFont="1" applyBorder="1" applyAlignment="1" applyProtection="1">
      <alignment vertical="center" wrapText="1"/>
      <protection hidden="1"/>
    </xf>
    <xf numFmtId="0" fontId="2" fillId="0" borderId="0" xfId="0" applyNumberFormat="1" applyFont="1" applyBorder="1" applyAlignment="1" applyProtection="1">
      <alignment vertical="center" wrapText="1"/>
      <protection hidden="1"/>
    </xf>
    <xf numFmtId="0" fontId="10" fillId="0" borderId="0" xfId="0" applyNumberFormat="1" applyFont="1" applyBorder="1" applyAlignment="1" applyProtection="1">
      <alignment vertical="center" wrapText="1"/>
      <protection hidden="1"/>
    </xf>
    <xf numFmtId="0" fontId="10" fillId="0" borderId="0" xfId="0" applyFont="1" applyBorder="1" applyAlignment="1" applyProtection="1">
      <alignment horizontal="left" vertical="center"/>
      <protection hidden="1"/>
    </xf>
    <xf numFmtId="0" fontId="10" fillId="0" borderId="0" xfId="0" applyNumberFormat="1" applyFont="1" applyBorder="1" applyAlignment="1" applyProtection="1">
      <alignment horizontal="left" vertical="center"/>
      <protection hidden="1"/>
    </xf>
    <xf numFmtId="49" fontId="2" fillId="0" borderId="0" xfId="2" applyNumberFormat="1" applyFont="1" applyBorder="1" applyAlignment="1" applyProtection="1">
      <alignment horizontal="center" vertical="center" wrapText="1"/>
      <protection hidden="1"/>
    </xf>
    <xf numFmtId="49" fontId="2" fillId="0" borderId="0" xfId="0" applyNumberFormat="1" applyFont="1" applyBorder="1" applyAlignment="1" applyProtection="1">
      <alignment vertical="center" wrapText="1"/>
      <protection hidden="1"/>
    </xf>
    <xf numFmtId="49" fontId="7" fillId="0" borderId="0" xfId="0" applyNumberFormat="1" applyFont="1" applyBorder="1" applyAlignment="1" applyProtection="1">
      <alignment vertical="center" wrapText="1"/>
      <protection hidden="1"/>
    </xf>
    <xf numFmtId="49" fontId="12" fillId="0" borderId="0" xfId="0" applyNumberFormat="1" applyFont="1" applyBorder="1" applyAlignment="1" applyProtection="1">
      <alignment vertical="center" wrapText="1"/>
      <protection hidden="1"/>
    </xf>
    <xf numFmtId="49" fontId="13" fillId="0" borderId="0" xfId="0" applyNumberFormat="1" applyFont="1" applyBorder="1" applyAlignment="1" applyProtection="1">
      <alignment vertical="center" wrapText="1"/>
      <protection hidden="1"/>
    </xf>
    <xf numFmtId="49" fontId="12" fillId="0" borderId="0" xfId="0" applyNumberFormat="1" applyFont="1" applyBorder="1" applyAlignment="1" applyProtection="1">
      <alignment horizontal="left" vertical="center" wrapText="1"/>
      <protection hidden="1"/>
    </xf>
    <xf numFmtId="49" fontId="14" fillId="0" borderId="0" xfId="0" applyNumberFormat="1" applyFont="1" applyBorder="1" applyAlignment="1" applyProtection="1">
      <alignment vertical="center" wrapText="1"/>
      <protection hidden="1"/>
    </xf>
    <xf numFmtId="169" fontId="8" fillId="7" borderId="2" xfId="0" applyNumberFormat="1" applyFont="1" applyFill="1" applyBorder="1" applyAlignment="1" applyProtection="1">
      <alignment horizontal="center" vertical="center" wrapText="1"/>
      <protection hidden="1"/>
    </xf>
    <xf numFmtId="169" fontId="10" fillId="0" borderId="0" xfId="0" applyNumberFormat="1" applyFont="1" applyBorder="1" applyAlignment="1" applyProtection="1">
      <alignment vertical="center" wrapText="1"/>
      <protection hidden="1"/>
    </xf>
    <xf numFmtId="169" fontId="8" fillId="0" borderId="2" xfId="0" applyNumberFormat="1" applyFont="1" applyBorder="1" applyAlignment="1">
      <alignment horizontal="center" vertical="center"/>
    </xf>
    <xf numFmtId="166" fontId="0" fillId="0" borderId="0" xfId="1" applyFont="1" applyFill="1" applyBorder="1" applyAlignment="1" applyProtection="1">
      <alignment horizontal="left"/>
    </xf>
    <xf numFmtId="167" fontId="7" fillId="0" borderId="2" xfId="0" applyNumberFormat="1" applyFont="1" applyFill="1" applyBorder="1" applyAlignment="1" applyProtection="1">
      <alignment horizontal="center" vertical="center" wrapText="1"/>
      <protection hidden="1"/>
    </xf>
    <xf numFmtId="0" fontId="2" fillId="0" borderId="0" xfId="0" applyFont="1" applyAlignment="1">
      <alignment wrapText="1"/>
    </xf>
    <xf numFmtId="169" fontId="4" fillId="0" borderId="3" xfId="0" applyNumberFormat="1" applyFont="1" applyBorder="1" applyAlignment="1" applyProtection="1">
      <alignment horizontal="center" vertical="center"/>
      <protection hidden="1"/>
    </xf>
    <xf numFmtId="169" fontId="7" fillId="0" borderId="2" xfId="0" applyNumberFormat="1" applyFont="1" applyFill="1" applyBorder="1" applyAlignment="1" applyProtection="1">
      <alignment horizontal="center" vertical="center" wrapText="1"/>
      <protection hidden="1"/>
    </xf>
    <xf numFmtId="0" fontId="8" fillId="0" borderId="0" xfId="0" applyFont="1" applyBorder="1" applyAlignment="1" applyProtection="1">
      <alignment vertical="center"/>
      <protection hidden="1"/>
    </xf>
    <xf numFmtId="0" fontId="15" fillId="0" borderId="0" xfId="0" applyFont="1" applyAlignment="1">
      <alignment horizontal="justify"/>
    </xf>
    <xf numFmtId="0" fontId="16" fillId="0" borderId="0" xfId="0" applyFont="1" applyAlignment="1">
      <alignment horizontal="justify"/>
    </xf>
    <xf numFmtId="0" fontId="0" fillId="0" borderId="0" xfId="0" applyFont="1" applyAlignment="1">
      <alignment horizontal="left" vertical="center" wrapText="1"/>
    </xf>
    <xf numFmtId="0" fontId="0" fillId="8" borderId="4" xfId="0" applyFill="1" applyBorder="1"/>
    <xf numFmtId="0" fontId="2" fillId="0" borderId="0" xfId="0" applyFont="1" applyAlignment="1">
      <alignment horizontal="left" vertical="center" wrapText="1"/>
    </xf>
    <xf numFmtId="0" fontId="2" fillId="0" borderId="0" xfId="0" applyFont="1" applyAlignment="1">
      <alignment vertical="center" wrapText="1"/>
    </xf>
    <xf numFmtId="0" fontId="9" fillId="0" borderId="0" xfId="0" applyFont="1" applyAlignment="1" applyProtection="1">
      <alignment horizontal="left" vertical="center" wrapText="1"/>
      <protection hidden="1"/>
    </xf>
    <xf numFmtId="0" fontId="8" fillId="0" borderId="3" xfId="0" applyFont="1" applyBorder="1" applyAlignment="1" applyProtection="1">
      <alignment horizontal="left"/>
      <protection locked="0" hidden="1"/>
    </xf>
    <xf numFmtId="0" fontId="8" fillId="0" borderId="5" xfId="0" applyFont="1" applyBorder="1" applyAlignment="1" applyProtection="1">
      <alignment horizontal="left"/>
      <protection locked="0" hidden="1"/>
    </xf>
    <xf numFmtId="169" fontId="9" fillId="3" borderId="6" xfId="0" applyNumberFormat="1" applyFont="1" applyFill="1" applyBorder="1" applyAlignment="1" applyProtection="1">
      <alignment horizontal="left" vertical="center" wrapText="1"/>
      <protection hidden="1"/>
    </xf>
    <xf numFmtId="169" fontId="9" fillId="3" borderId="7" xfId="0" applyNumberFormat="1" applyFont="1" applyFill="1" applyBorder="1" applyAlignment="1" applyProtection="1">
      <alignment horizontal="left" vertical="center" wrapText="1"/>
      <protection hidden="1"/>
    </xf>
    <xf numFmtId="164" fontId="3" fillId="3" borderId="8" xfId="2" applyNumberFormat="1" applyFont="1" applyFill="1" applyBorder="1" applyAlignment="1" applyProtection="1">
      <alignment horizontal="left" vertical="center" wrapText="1"/>
      <protection hidden="1"/>
    </xf>
    <xf numFmtId="164" fontId="3" fillId="3" borderId="9" xfId="2" applyNumberFormat="1" applyFont="1" applyFill="1" applyBorder="1" applyAlignment="1" applyProtection="1">
      <alignment horizontal="left" vertical="center" wrapText="1"/>
      <protection hidden="1"/>
    </xf>
    <xf numFmtId="0" fontId="8" fillId="0" borderId="10" xfId="0" applyFont="1" applyBorder="1" applyAlignment="1" applyProtection="1">
      <alignment horizontal="left"/>
      <protection hidden="1"/>
    </xf>
    <xf numFmtId="0" fontId="8" fillId="0" borderId="0" xfId="0" applyFont="1" applyBorder="1" applyAlignment="1" applyProtection="1">
      <alignment horizontal="left" vertical="center"/>
      <protection hidden="1"/>
    </xf>
    <xf numFmtId="166" fontId="8" fillId="0" borderId="0" xfId="1" applyFont="1" applyBorder="1" applyAlignment="1" applyProtection="1">
      <alignment horizontal="center" vertical="center"/>
      <protection hidden="1"/>
    </xf>
    <xf numFmtId="0" fontId="8" fillId="0" borderId="0" xfId="0" applyFont="1" applyBorder="1" applyAlignment="1" applyProtection="1">
      <alignment vertical="center"/>
      <protection hidden="1"/>
    </xf>
    <xf numFmtId="0" fontId="8" fillId="0" borderId="0" xfId="0" applyFont="1" applyBorder="1" applyAlignment="1" applyProtection="1">
      <alignment vertical="center" wrapText="1"/>
      <protection hidden="1"/>
    </xf>
  </cellXfs>
  <cellStyles count="3">
    <cellStyle name="Moeda" xfId="1" builtinId="4"/>
    <cellStyle name="Normal" xfId="0" builtinId="0"/>
    <cellStyle name="Vírgula" xfId="2" builtinId="3"/>
  </cellStyles>
  <dxfs count="12">
    <dxf>
      <font>
        <b/>
        <i val="0"/>
        <condense val="0"/>
        <extend val="0"/>
        <color indexed="9"/>
      </font>
      <fill>
        <patternFill>
          <bgColor indexed="10"/>
        </patternFill>
      </fill>
    </dxf>
    <dxf>
      <fill>
        <patternFill>
          <bgColor indexed="43"/>
        </patternFill>
      </fill>
    </dxf>
    <dxf>
      <fill>
        <patternFill>
          <bgColor indexed="52"/>
        </patternFill>
      </fill>
    </dxf>
    <dxf>
      <font>
        <b val="0"/>
        <i val="0"/>
        <strike val="0"/>
        <condense val="0"/>
        <extend val="0"/>
        <u val="none"/>
      </font>
      <fill>
        <patternFill>
          <bgColor indexed="43"/>
        </patternFill>
      </fill>
    </dxf>
    <dxf>
      <font>
        <b val="0"/>
        <i val="0"/>
        <strike val="0"/>
        <condense val="0"/>
        <extend val="0"/>
        <u val="none"/>
      </font>
      <fill>
        <patternFill>
          <bgColor indexed="43"/>
        </patternFill>
      </fill>
    </dxf>
    <dxf>
      <font>
        <condense val="0"/>
        <extend val="0"/>
        <color auto="1"/>
      </font>
      <fill>
        <patternFill>
          <bgColor indexed="26"/>
        </patternFill>
      </fill>
    </dxf>
    <dxf>
      <font>
        <b/>
        <i val="0"/>
        <condense val="0"/>
        <extend val="0"/>
      </font>
      <fill>
        <patternFill>
          <bgColor indexed="47"/>
        </patternFill>
      </fill>
    </dxf>
    <dxf>
      <font>
        <b/>
        <i/>
        <strike val="0"/>
        <condense val="0"/>
        <extend val="0"/>
        <u val="double"/>
      </font>
      <fill>
        <patternFill>
          <bgColor indexed="51"/>
        </patternFill>
      </fill>
      <border>
        <left style="thin">
          <color indexed="64"/>
        </left>
        <right style="thin">
          <color indexed="64"/>
        </right>
        <top style="thin">
          <color indexed="64"/>
        </top>
        <bottom style="thin">
          <color indexed="64"/>
        </bottom>
      </border>
    </dxf>
    <dxf>
      <font>
        <b/>
        <i val="0"/>
        <condense val="0"/>
        <extend val="0"/>
      </font>
      <fill>
        <patternFill>
          <bgColor indexed="43"/>
        </patternFill>
      </fill>
    </dxf>
    <dxf>
      <font>
        <b/>
        <i val="0"/>
        <condense val="0"/>
        <extend val="0"/>
        <color indexed="9"/>
      </font>
      <fill>
        <patternFill>
          <bgColor indexed="10"/>
        </patternFill>
      </fill>
    </dxf>
    <dxf>
      <font>
        <b/>
        <i/>
        <strike val="0"/>
        <condense val="0"/>
        <extend val="0"/>
        <u val="none"/>
      </font>
      <fill>
        <patternFill>
          <bgColor indexed="47"/>
        </patternFill>
      </fill>
      <border>
        <left style="thin">
          <color indexed="64"/>
        </left>
        <right style="thin">
          <color indexed="64"/>
        </right>
        <top style="thin">
          <color indexed="64"/>
        </top>
        <bottom style="thin">
          <color indexed="64"/>
        </bottom>
      </border>
    </dxf>
    <dxf>
      <font>
        <b/>
        <i/>
        <strike val="0"/>
        <condense val="0"/>
        <extend val="0"/>
        <u val="double"/>
      </font>
      <fill>
        <patternFill>
          <bgColor indexed="5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466725</xdr:colOff>
      <xdr:row>0</xdr:row>
      <xdr:rowOff>0</xdr:rowOff>
    </xdr:from>
    <xdr:to>
      <xdr:col>4</xdr:col>
      <xdr:colOff>400082</xdr:colOff>
      <xdr:row>0</xdr:row>
      <xdr:rowOff>695325</xdr:rowOff>
    </xdr:to>
    <xdr:sp macro="" textlink="">
      <xdr:nvSpPr>
        <xdr:cNvPr id="1025" name="Text Box 1">
          <a:extLst>
            <a:ext uri="{FF2B5EF4-FFF2-40B4-BE49-F238E27FC236}">
              <a16:creationId xmlns:a16="http://schemas.microsoft.com/office/drawing/2014/main" id="{65AC95C1-F05C-42DE-B2AD-A3384A500426}"/>
            </a:ext>
          </a:extLst>
        </xdr:cNvPr>
        <xdr:cNvSpPr txBox="1">
          <a:spLocks noChangeArrowheads="1"/>
        </xdr:cNvSpPr>
      </xdr:nvSpPr>
      <xdr:spPr bwMode="auto">
        <a:xfrm>
          <a:off x="771525" y="0"/>
          <a:ext cx="4343400" cy="695325"/>
        </a:xfrm>
        <a:prstGeom prst="rect">
          <a:avLst/>
        </a:prstGeom>
        <a:noFill/>
        <a:ln w="9525">
          <a:noFill/>
          <a:miter lim="800000"/>
          <a:headEnd/>
          <a:tailEnd/>
        </a:ln>
      </xdr:spPr>
      <xdr:txBody>
        <a:bodyPr vertOverflow="clip" wrap="square" lIns="27432" tIns="22860" rIns="0" bIns="0" anchor="t" upright="1"/>
        <a:lstStyle/>
        <a:p>
          <a:pPr algn="l" rtl="1">
            <a:defRPr sz="1000"/>
          </a:pPr>
          <a:r>
            <a:rPr lang="pt-BR" sz="1000" b="1" i="0" strike="noStrike">
              <a:solidFill>
                <a:srgbClr val="000000"/>
              </a:solidFill>
              <a:latin typeface="Arial"/>
              <a:cs typeface="Arial"/>
            </a:rPr>
            <a:t>Estado do Rio de Janeiro</a:t>
          </a:r>
        </a:p>
        <a:p>
          <a:pPr algn="l" rtl="1">
            <a:defRPr sz="1000"/>
          </a:pPr>
          <a:r>
            <a:rPr lang="pt-BR" sz="1000" b="1" i="0" strike="noStrike">
              <a:solidFill>
                <a:srgbClr val="000000"/>
              </a:solidFill>
              <a:latin typeface="Arial"/>
              <a:cs typeface="Arial"/>
            </a:rPr>
            <a:t>PREFEITURA MUNICIPAL DE SUMIDOURO</a:t>
          </a:r>
        </a:p>
        <a:p>
          <a:pPr algn="l" rtl="1">
            <a:defRPr sz="1000"/>
          </a:pPr>
          <a:r>
            <a:rPr lang="pt-BR" sz="1000" b="1" i="0" strike="noStrike">
              <a:solidFill>
                <a:srgbClr val="000000"/>
              </a:solidFill>
              <a:latin typeface="Arial"/>
              <a:cs typeface="Arial"/>
            </a:rPr>
            <a:t>CNPJ: 32.165.706/0001-08</a:t>
          </a:r>
        </a:p>
        <a:p>
          <a:pPr algn="l" rtl="1">
            <a:defRPr sz="1000"/>
          </a:pPr>
          <a:r>
            <a:rPr lang="pt-BR" sz="1000" b="1" i="0" strike="noStrike">
              <a:solidFill>
                <a:srgbClr val="000000"/>
              </a:solidFill>
              <a:latin typeface="Arial"/>
              <a:cs typeface="Arial"/>
            </a:rPr>
            <a:t>Rua Alfredo Chaves, 39 - Centro – Sumidouro/RJ – CEP 28637-000</a:t>
          </a:r>
          <a:endParaRPr lang="pt-BR" sz="1200" b="1" i="0" strike="noStrike">
            <a:solidFill>
              <a:srgbClr val="000000"/>
            </a:solidFill>
            <a:latin typeface="Arial"/>
            <a:cs typeface="Arial"/>
          </a:endParaRPr>
        </a:p>
        <a:p>
          <a:pPr algn="l" rtl="1">
            <a:defRPr sz="1000"/>
          </a:pPr>
          <a:endParaRPr lang="pt-BR" sz="1200" b="1" i="0" strike="noStrike">
            <a:solidFill>
              <a:srgbClr val="000000"/>
            </a:solidFill>
            <a:latin typeface="Arial"/>
            <a:cs typeface="Arial"/>
          </a:endParaRPr>
        </a:p>
      </xdr:txBody>
    </xdr:sp>
    <xdr:clientData/>
  </xdr:twoCellAnchor>
  <xdr:twoCellAnchor editAs="oneCell">
    <xdr:from>
      <xdr:col>0</xdr:col>
      <xdr:colOff>0</xdr:colOff>
      <xdr:row>0</xdr:row>
      <xdr:rowOff>0</xdr:rowOff>
    </xdr:from>
    <xdr:to>
      <xdr:col>1</xdr:col>
      <xdr:colOff>390525</xdr:colOff>
      <xdr:row>0</xdr:row>
      <xdr:rowOff>676275</xdr:rowOff>
    </xdr:to>
    <xdr:pic>
      <xdr:nvPicPr>
        <xdr:cNvPr id="1153" name="Picture 2" descr="brasãoGIF_300dpi">
          <a:extLst>
            <a:ext uri="{FF2B5EF4-FFF2-40B4-BE49-F238E27FC236}">
              <a16:creationId xmlns:a16="http://schemas.microsoft.com/office/drawing/2014/main" id="{8B4C36C4-A958-4E7A-9652-4B1AE51F671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69532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152400</xdr:colOff>
      <xdr:row>0</xdr:row>
      <xdr:rowOff>285750</xdr:rowOff>
    </xdr:from>
    <xdr:to>
      <xdr:col>6</xdr:col>
      <xdr:colOff>590550</xdr:colOff>
      <xdr:row>3</xdr:row>
      <xdr:rowOff>76200</xdr:rowOff>
    </xdr:to>
    <xdr:grpSp>
      <xdr:nvGrpSpPr>
        <xdr:cNvPr id="1154" name="Group 60">
          <a:extLst>
            <a:ext uri="{FF2B5EF4-FFF2-40B4-BE49-F238E27FC236}">
              <a16:creationId xmlns:a16="http://schemas.microsoft.com/office/drawing/2014/main" id="{696C3FF4-C6BF-403C-9E6F-823E7139450D}"/>
            </a:ext>
          </a:extLst>
        </xdr:cNvPr>
        <xdr:cNvGrpSpPr>
          <a:grpSpLocks/>
        </xdr:cNvGrpSpPr>
      </xdr:nvGrpSpPr>
      <xdr:grpSpPr bwMode="auto">
        <a:xfrm>
          <a:off x="4865204" y="285750"/>
          <a:ext cx="1796498" cy="867189"/>
          <a:chOff x="520" y="6"/>
          <a:chExt cx="188" cy="90"/>
        </a:xfrm>
      </xdr:grpSpPr>
      <xdr:sp macro="" textlink="">
        <xdr:nvSpPr>
          <xdr:cNvPr id="1085" name="Caixa de texto 2">
            <a:extLst>
              <a:ext uri="{FF2B5EF4-FFF2-40B4-BE49-F238E27FC236}">
                <a16:creationId xmlns:a16="http://schemas.microsoft.com/office/drawing/2014/main" id="{6FE07E8C-3657-4586-8574-62EFD24ED492}"/>
              </a:ext>
            </a:extLst>
          </xdr:cNvPr>
          <xdr:cNvSpPr txBox="1">
            <a:spLocks noChangeArrowheads="1"/>
          </xdr:cNvSpPr>
        </xdr:nvSpPr>
        <xdr:spPr bwMode="auto">
          <a:xfrm>
            <a:off x="520" y="6"/>
            <a:ext cx="188" cy="90"/>
          </a:xfrm>
          <a:prstGeom prst="rect">
            <a:avLst/>
          </a:prstGeom>
          <a:noFill/>
          <a:ln>
            <a:noFill/>
          </a:ln>
        </xdr:spPr>
        <xdr:txBody>
          <a:bodyPr vertOverflow="clip" wrap="square" lIns="91440" tIns="45720" rIns="91440" bIns="45720" anchor="t" upright="1"/>
          <a:lstStyle/>
          <a:p>
            <a:pPr algn="l" rtl="0">
              <a:defRPr sz="1000"/>
            </a:pPr>
            <a:r>
              <a:rPr lang="pt-BR" sz="600" b="0" i="0" u="none" strike="noStrike" baseline="0">
                <a:solidFill>
                  <a:srgbClr val="333399"/>
                </a:solidFill>
                <a:latin typeface="Calibri"/>
                <a:cs typeface="Calibri"/>
              </a:rPr>
              <a:t>COMISSÃO PERMANENTE DE LICITAÇÕES</a:t>
            </a:r>
          </a:p>
          <a:p>
            <a:pPr algn="l" rtl="0">
              <a:defRPr sz="1000"/>
            </a:pPr>
            <a:endParaRPr lang="pt-BR" sz="600" b="0" i="0" u="none" strike="noStrike" baseline="0">
              <a:solidFill>
                <a:srgbClr val="333399"/>
              </a:solidFill>
              <a:latin typeface="Calibri"/>
              <a:cs typeface="Calibri"/>
            </a:endParaRPr>
          </a:p>
          <a:p>
            <a:pPr algn="l" rtl="0">
              <a:defRPr sz="1000"/>
            </a:pPr>
            <a:r>
              <a:rPr lang="pt-BR" sz="600" b="0" i="0" u="none" strike="noStrike" baseline="0">
                <a:solidFill>
                  <a:srgbClr val="333399"/>
                </a:solidFill>
                <a:latin typeface="Calibri"/>
                <a:cs typeface="Calibri"/>
              </a:rPr>
              <a:t>PROCESSO ________________________ </a:t>
            </a:r>
          </a:p>
          <a:p>
            <a:pPr algn="l" rtl="0">
              <a:defRPr sz="1000"/>
            </a:pPr>
            <a:endParaRPr lang="pt-BR" sz="600" b="0" i="0" u="none" strike="noStrike" baseline="0">
              <a:solidFill>
                <a:srgbClr val="333399"/>
              </a:solidFill>
              <a:latin typeface="Calibri"/>
              <a:cs typeface="Calibri"/>
            </a:endParaRPr>
          </a:p>
          <a:p>
            <a:pPr algn="l" rtl="0">
              <a:defRPr sz="1000"/>
            </a:pPr>
            <a:r>
              <a:rPr lang="pt-BR" sz="600" b="0" i="0" u="none" strike="noStrike" baseline="0">
                <a:solidFill>
                  <a:srgbClr val="333399"/>
                </a:solidFill>
                <a:latin typeface="Calibri"/>
                <a:cs typeface="Calibri"/>
              </a:rPr>
              <a:t>RÚBRICA  ______________ FLS _______</a:t>
            </a:r>
          </a:p>
          <a:p>
            <a:pPr algn="l" rtl="0">
              <a:defRPr sz="1000"/>
            </a:pPr>
            <a:endParaRPr lang="pt-BR" sz="650" b="0" i="0" u="none" strike="noStrike" baseline="0">
              <a:solidFill>
                <a:srgbClr val="000000"/>
              </a:solidFill>
              <a:latin typeface="Times New Roman"/>
              <a:cs typeface="Times New Roman"/>
            </a:endParaRPr>
          </a:p>
          <a:p>
            <a:pPr algn="l" rtl="0">
              <a:defRPr sz="1000"/>
            </a:pPr>
            <a:endParaRPr lang="pt-BR" sz="650" b="0" i="0" u="none" strike="noStrike" baseline="0">
              <a:solidFill>
                <a:srgbClr val="000000"/>
              </a:solidFill>
              <a:latin typeface="Times New Roman"/>
              <a:cs typeface="Times New Roman"/>
            </a:endParaRPr>
          </a:p>
        </xdr:txBody>
      </xdr:sp>
      <xdr:sp macro="" textlink="">
        <xdr:nvSpPr>
          <xdr:cNvPr id="1086" name="Caixa de texto 3">
            <a:extLst>
              <a:ext uri="{FF2B5EF4-FFF2-40B4-BE49-F238E27FC236}">
                <a16:creationId xmlns:a16="http://schemas.microsoft.com/office/drawing/2014/main" id="{DF0C7912-71EB-4565-B356-137806563FE6}"/>
              </a:ext>
            </a:extLst>
          </xdr:cNvPr>
          <xdr:cNvSpPr txBox="1">
            <a:spLocks noChangeArrowheads="1"/>
          </xdr:cNvSpPr>
        </xdr:nvSpPr>
        <xdr:spPr bwMode="auto">
          <a:xfrm>
            <a:off x="575" y="19"/>
            <a:ext cx="100" cy="32"/>
          </a:xfrm>
          <a:prstGeom prst="rect">
            <a:avLst/>
          </a:prstGeom>
          <a:noFill/>
          <a:ln>
            <a:noFill/>
          </a:ln>
        </xdr:spPr>
        <xdr:txBody>
          <a:bodyPr vertOverflow="clip" wrap="square" lIns="91440" tIns="45720" rIns="91440" bIns="45720" anchor="t" upright="1"/>
          <a:lstStyle/>
          <a:p>
            <a:pPr algn="l" rtl="0">
              <a:lnSpc>
                <a:spcPts val="1200"/>
              </a:lnSpc>
              <a:defRPr sz="1000"/>
            </a:pPr>
            <a:r>
              <a:rPr lang="pt-BR" sz="1200" b="0" i="0" u="none" strike="noStrike" baseline="0">
                <a:solidFill>
                  <a:srgbClr val="000000"/>
                </a:solidFill>
                <a:latin typeface="Times New Roman"/>
                <a:cs typeface="Times New Roman"/>
              </a:rPr>
              <a:t>0205/22</a:t>
            </a:r>
          </a:p>
          <a:p>
            <a:pPr algn="l" rtl="0">
              <a:lnSpc>
                <a:spcPts val="1100"/>
              </a:lnSpc>
              <a:defRPr sz="1000"/>
            </a:pPr>
            <a:endParaRPr lang="pt-BR" sz="1200" b="0" i="0" u="none" strike="noStrike" baseline="0">
              <a:solidFill>
                <a:srgbClr val="000000"/>
              </a:solidFill>
              <a:latin typeface="Times New Roman"/>
              <a:cs typeface="Times New Roman"/>
            </a:endParaRPr>
          </a:p>
        </xdr:txBody>
      </xdr:sp>
    </xdr:grpSp>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Plan1"/>
  <dimension ref="A1:M27"/>
  <sheetViews>
    <sheetView tabSelected="1" zoomScale="115" zoomScaleNormal="115" zoomScaleSheetLayoutView="100" workbookViewId="0">
      <selection activeCell="F13" sqref="F13"/>
    </sheetView>
  </sheetViews>
  <sheetFormatPr defaultRowHeight="12.75" x14ac:dyDescent="0.2"/>
  <cols>
    <col min="1" max="1" width="4.5703125" style="1" customWidth="1"/>
    <col min="2" max="2" width="49.85546875" style="2" customWidth="1"/>
    <col min="3" max="3" width="8.28515625" style="1" customWidth="1"/>
    <col min="4" max="4" width="8" style="27" customWidth="1"/>
    <col min="5" max="6" width="10.140625" style="14" customWidth="1"/>
    <col min="7" max="7" width="10.140625" style="12" customWidth="1"/>
    <col min="8" max="8" width="11.85546875" style="48" customWidth="1"/>
    <col min="9" max="9" width="11.5703125" style="2" customWidth="1"/>
    <col min="10" max="11" width="9.140625" style="2"/>
    <col min="12" max="12" width="9.140625" style="43"/>
    <col min="13" max="15" width="9.140625" style="2"/>
    <col min="16" max="16" width="10" style="2" bestFit="1" customWidth="1"/>
    <col min="17" max="16384" width="9.140625" style="2"/>
  </cols>
  <sheetData>
    <row r="1" spans="1:13" ht="58.5" customHeight="1" x14ac:dyDescent="0.2">
      <c r="H1" s="47"/>
    </row>
    <row r="2" spans="1:13" x14ac:dyDescent="0.2">
      <c r="A2" s="79" t="s">
        <v>19</v>
      </c>
      <c r="B2" s="79"/>
      <c r="C2" s="79"/>
      <c r="D2" s="79"/>
      <c r="E2" s="79"/>
      <c r="F2" s="79"/>
      <c r="G2" s="79"/>
    </row>
    <row r="3" spans="1:13" x14ac:dyDescent="0.2">
      <c r="A3" s="79" t="str">
        <f>UPPER(Dados!B1&amp;"  -  "&amp;Dados!B4)</f>
        <v>PREGÃO ELETRÔNICO Nº 011/2022  -  ABERTURA DAS PROPOSTAS: 07/04/2022, ÀS 10:00HS</v>
      </c>
      <c r="B3" s="79"/>
      <c r="C3" s="79"/>
      <c r="D3" s="79"/>
      <c r="E3" s="79"/>
      <c r="F3" s="79"/>
      <c r="G3" s="79"/>
    </row>
    <row r="4" spans="1:13" x14ac:dyDescent="0.2">
      <c r="A4" s="80" t="str">
        <f>Dados!B3</f>
        <v>EVENTUAL AQUISIÇÃO APARELHOS CPAP - SRP</v>
      </c>
      <c r="B4" s="80"/>
      <c r="C4" s="80"/>
      <c r="D4" s="80"/>
      <c r="E4" s="80"/>
      <c r="F4" s="80"/>
      <c r="G4" s="80"/>
    </row>
    <row r="5" spans="1:13" x14ac:dyDescent="0.2">
      <c r="A5" s="79" t="str">
        <f>Dados!B2</f>
        <v>PROCESSO ADMINISTRATIVO N° 0205/2022 de 20/01/2022</v>
      </c>
      <c r="B5" s="79"/>
      <c r="C5" s="79"/>
      <c r="D5" s="79"/>
      <c r="E5" s="79"/>
      <c r="F5" s="79"/>
      <c r="G5" s="79"/>
    </row>
    <row r="6" spans="1:13" x14ac:dyDescent="0.2">
      <c r="A6" s="62" t="str">
        <f>Dados!B7</f>
        <v>MENOR PREÇO POR ITEM</v>
      </c>
      <c r="B6" s="62"/>
      <c r="C6" s="77" t="s">
        <v>29</v>
      </c>
      <c r="D6" s="77"/>
      <c r="E6" s="78">
        <f>Dados!B8</f>
        <v>74687.600000000006</v>
      </c>
      <c r="F6" s="78"/>
      <c r="G6" s="62"/>
    </row>
    <row r="7" spans="1:13" ht="2.25" customHeight="1" x14ac:dyDescent="0.2">
      <c r="A7" s="6"/>
      <c r="B7" s="6"/>
      <c r="C7" s="6"/>
      <c r="D7" s="28"/>
      <c r="E7" s="15"/>
      <c r="F7" s="15"/>
      <c r="G7" s="11"/>
    </row>
    <row r="8" spans="1:13" s="8" customFormat="1" ht="12" customHeight="1" x14ac:dyDescent="0.2">
      <c r="A8" s="16" t="s">
        <v>0</v>
      </c>
      <c r="B8" s="70"/>
      <c r="C8" s="70"/>
      <c r="D8" s="70"/>
      <c r="E8" s="70"/>
      <c r="F8" s="70"/>
      <c r="G8" s="70"/>
      <c r="H8" s="49"/>
      <c r="L8" s="42"/>
    </row>
    <row r="9" spans="1:13" s="8" customFormat="1" ht="12" customHeight="1" x14ac:dyDescent="0.2">
      <c r="A9" s="16" t="s">
        <v>1</v>
      </c>
      <c r="B9" s="71"/>
      <c r="C9" s="71"/>
      <c r="D9" s="71"/>
      <c r="E9" s="71"/>
      <c r="F9" s="71"/>
      <c r="G9" s="71"/>
      <c r="H9" s="49"/>
      <c r="L9" s="42"/>
      <c r="M9" s="42"/>
    </row>
    <row r="10" spans="1:13" s="8" customFormat="1" ht="12" customHeight="1" x14ac:dyDescent="0.2">
      <c r="A10" s="16" t="s">
        <v>2</v>
      </c>
      <c r="B10" s="40"/>
      <c r="C10" s="29" t="s">
        <v>8</v>
      </c>
      <c r="D10" s="76"/>
      <c r="E10" s="76"/>
      <c r="F10" s="76"/>
      <c r="G10" s="76"/>
      <c r="H10" s="49"/>
      <c r="L10" s="42"/>
    </row>
    <row r="11" spans="1:13" ht="4.5" customHeight="1" x14ac:dyDescent="0.2">
      <c r="A11" s="3"/>
      <c r="B11" s="31"/>
      <c r="C11" s="31"/>
      <c r="D11" s="32"/>
      <c r="E11" s="60"/>
      <c r="F11" s="33"/>
      <c r="G11" s="34"/>
    </row>
    <row r="12" spans="1:13" s="8" customFormat="1" ht="22.5" x14ac:dyDescent="0.2">
      <c r="A12" s="36" t="s">
        <v>3</v>
      </c>
      <c r="B12" s="36" t="s">
        <v>4</v>
      </c>
      <c r="C12" s="36" t="s">
        <v>5</v>
      </c>
      <c r="D12" s="36" t="s">
        <v>6</v>
      </c>
      <c r="E12" s="54" t="s">
        <v>25</v>
      </c>
      <c r="F12" s="54" t="s">
        <v>26</v>
      </c>
      <c r="G12" s="36" t="s">
        <v>7</v>
      </c>
      <c r="H12" s="49"/>
      <c r="L12" s="42"/>
    </row>
    <row r="13" spans="1:13" s="8" customFormat="1" ht="45" x14ac:dyDescent="0.2">
      <c r="A13" s="37">
        <v>1</v>
      </c>
      <c r="B13" s="35" t="s">
        <v>54</v>
      </c>
      <c r="C13" s="38" t="s">
        <v>5</v>
      </c>
      <c r="D13" s="58">
        <v>20</v>
      </c>
      <c r="E13" s="61">
        <v>3734.38</v>
      </c>
      <c r="F13" s="56"/>
      <c r="G13" s="39" t="str">
        <f>IF(F13="","",IF(ISTEXT(F13),"NC",F13*D13))</f>
        <v/>
      </c>
      <c r="H13" s="49"/>
      <c r="K13" s="7"/>
      <c r="L13" s="42"/>
    </row>
    <row r="14" spans="1:13" s="30" customFormat="1" ht="9" x14ac:dyDescent="0.2">
      <c r="A14" s="41"/>
      <c r="E14" s="55"/>
      <c r="F14" s="72" t="s">
        <v>27</v>
      </c>
      <c r="G14" s="73"/>
      <c r="H14" s="50"/>
      <c r="L14" s="44"/>
    </row>
    <row r="15" spans="1:13" ht="14.25" customHeight="1" x14ac:dyDescent="0.2">
      <c r="F15" s="74" t="str">
        <f>IF(SUM(G13:G13)=0,"",SUM(G13:G13))</f>
        <v/>
      </c>
      <c r="G15" s="75"/>
      <c r="H15" s="51"/>
    </row>
    <row r="16" spans="1:13" s="45" customFormat="1" ht="24.75" customHeight="1" x14ac:dyDescent="0.2">
      <c r="A16" s="69" t="str">
        <f>" - "&amp;Dados!B23</f>
        <v xml:space="preserve"> - Os Itens serão recebidos de forma única de acordo com cada empenho recebido pela Secretaria com prazo não superior a 15 (dias) dias corridos após recebimento da nota de empenho, conforme solicitação do responsável por fiscalizar este contrato.</v>
      </c>
      <c r="B16" s="69"/>
      <c r="C16" s="69"/>
      <c r="D16" s="69"/>
      <c r="E16" s="69"/>
      <c r="F16" s="69"/>
      <c r="G16" s="69"/>
      <c r="H16" s="52"/>
      <c r="L16" s="46"/>
    </row>
    <row r="17" spans="1:12" s="45" customFormat="1" ht="24.75" customHeight="1" x14ac:dyDescent="0.2">
      <c r="A17" s="69" t="str">
        <f>" - "&amp;Dados!B24</f>
        <v xml:space="preserve"> - Os bens deverão ser entregues na Secretaria de Saúde do Município, na Rua Dez de Junho s/n, centro, no horário das 09h00min às 16h00min horas, ou outro local indicado pela administração pública. Sendo o frete, carga e descarga por conta do fornecedor até o local indicado.</v>
      </c>
      <c r="B17" s="69"/>
      <c r="C17" s="69"/>
      <c r="D17" s="69"/>
      <c r="E17" s="69"/>
      <c r="F17" s="69"/>
      <c r="G17" s="69"/>
      <c r="H17" s="52"/>
      <c r="L17" s="46"/>
    </row>
    <row r="18" spans="1:12" s="45" customFormat="1" ht="24.75" customHeight="1" x14ac:dyDescent="0.2">
      <c r="A18" s="69" t="str">
        <f>" - "&amp;Dados!B25</f>
        <v xml:space="preserve"> - O pagamento do objeto de que trata o PREGÃO ELETRÔNICO 011/2022, será efetuado pela Tesouraria da Secretaria Municipal de Saúde de Sumidouro.</v>
      </c>
      <c r="B18" s="69"/>
      <c r="C18" s="69"/>
      <c r="D18" s="69"/>
      <c r="E18" s="69"/>
      <c r="F18" s="69"/>
      <c r="G18" s="69"/>
      <c r="H18" s="52"/>
      <c r="L18" s="46"/>
    </row>
    <row r="19" spans="1:12" s="30" customFormat="1" ht="9" x14ac:dyDescent="0.2">
      <c r="A19" s="69" t="str">
        <f>" - "&amp;Dados!B26</f>
        <v xml:space="preserve"> - Proposta válida por 60 (sessenta) dias</v>
      </c>
      <c r="B19" s="69"/>
      <c r="C19" s="69"/>
      <c r="D19" s="69"/>
      <c r="E19" s="69"/>
      <c r="F19" s="69"/>
      <c r="G19" s="69"/>
      <c r="H19" s="50"/>
      <c r="L19" s="44"/>
    </row>
    <row r="20" spans="1:12" ht="21" customHeight="1" x14ac:dyDescent="0.2">
      <c r="A20" s="69" t="str">
        <f>" - "&amp;Dados!B28</f>
        <v xml:space="preserve"> - A Licitante poderá apresentar prospecto, ficha técnica ou outros documentos com informações que permitam a melhor identificação e qualificação do(s) item(ns) licitado(s);</v>
      </c>
      <c r="B20" s="69"/>
      <c r="C20" s="69"/>
      <c r="D20" s="69"/>
      <c r="E20" s="69"/>
      <c r="F20" s="69"/>
      <c r="G20" s="69"/>
      <c r="H20" s="53"/>
    </row>
    <row r="21" spans="1:12" ht="21.75" customHeight="1" x14ac:dyDescent="0.2">
      <c r="A21" s="69" t="str">
        <f>" - "&amp;Dados!B29</f>
        <v xml:space="preserve"> - A proposta de preços ajustada ao lance final deverá conter o valor numérico dos preços unitários e totais, não podendo exceder o valor do lance final;</v>
      </c>
      <c r="B21" s="69"/>
      <c r="C21" s="69"/>
      <c r="D21" s="69"/>
      <c r="E21" s="69"/>
      <c r="F21" s="69"/>
      <c r="G21" s="69"/>
      <c r="H21" s="53"/>
    </row>
    <row r="22" spans="1:12" ht="21.75" customHeight="1" x14ac:dyDescent="0.2">
      <c r="A22" s="69" t="str">
        <f>" - "&amp;Dados!B30</f>
        <v xml:space="preserve"> - Quando da atualização da proposta de preço, o licitante deverá atualizar observando os valores unitários e globais os quais deverão ser menores ou iguais aos valores máximos/referência expressos no Anexo II - termo de referência;</v>
      </c>
      <c r="B22" s="69"/>
      <c r="C22" s="69"/>
      <c r="D22" s="69"/>
      <c r="E22" s="69"/>
      <c r="F22" s="69"/>
      <c r="G22" s="69"/>
      <c r="H22" s="53"/>
    </row>
    <row r="23" spans="1:12" ht="21.75" customHeight="1" x14ac:dyDescent="0.2">
      <c r="A23" s="69" t="str">
        <f>" - "&amp;Dados!B31</f>
        <v xml:space="preserve"> - O preço proposto deve compreender todas as despesas concernentes ao fornecimento do (s) material (is), bem como Impostos, Tributos, Frete, Contratação de Pessoal, entre outros, que deverão correr totalmente por conta da Empresa vencedora;</v>
      </c>
      <c r="B23" s="69"/>
      <c r="C23" s="69"/>
      <c r="D23" s="69"/>
      <c r="E23" s="69"/>
      <c r="F23" s="69"/>
      <c r="G23" s="69"/>
      <c r="H23" s="53"/>
    </row>
    <row r="24" spans="1:12" ht="21.75" customHeight="1" x14ac:dyDescent="0.2">
      <c r="A24" s="69" t="str">
        <f>" - "&amp;Dados!B32</f>
        <v xml:space="preserve"> - Declaramos para todos os efeitos legais que, ao apresentar esta proposta, com os preços e prazos acima indicados, estamos de pleno acordo com as condições gerais e especiais estabelecidas para esta licitação, as quais nos submetemos incondicional e integralmente;</v>
      </c>
      <c r="B24" s="69"/>
      <c r="C24" s="69"/>
      <c r="D24" s="69"/>
      <c r="E24" s="69"/>
      <c r="F24" s="69"/>
      <c r="G24" s="69"/>
      <c r="H24" s="53"/>
    </row>
    <row r="25" spans="1:12" ht="21.75" customHeight="1" x14ac:dyDescent="0.2">
      <c r="A25" s="69" t="str">
        <f>" - "&amp;Dados!B33</f>
        <v xml:space="preserve"> - Declaramos que até a presente data inexistem fatos impeditivos a participação desta empresa ao presente certame licitatório, ciente da obrigatoriedade de declarar ocorrências posteriores;</v>
      </c>
      <c r="B25" s="69"/>
      <c r="C25" s="69"/>
      <c r="D25" s="69"/>
      <c r="E25" s="69"/>
      <c r="F25" s="69"/>
      <c r="G25" s="69"/>
      <c r="H25" s="53"/>
    </row>
    <row r="26" spans="1:12" ht="30" customHeight="1" x14ac:dyDescent="0.2">
      <c r="A26" s="69" t="str">
        <f>" - "&amp;Dados!B34</f>
        <v xml:space="preserve"> - Declaramos que não possuímos em nosso quadro funcional servidor público ou dirigente de órgão ou entidade contratante ou responsável pela licitação, conforme art.9 da lei 8.666/93, e não possuímos em nosso quadro societário servidor público da ativa, ou empregado de empresa pública ou de sociedade de economia mista;</v>
      </c>
      <c r="B26" s="69"/>
      <c r="C26" s="69"/>
      <c r="D26" s="69"/>
      <c r="E26" s="69"/>
      <c r="F26" s="69"/>
      <c r="G26" s="69"/>
    </row>
    <row r="27" spans="1:12" ht="25.5" customHeight="1" x14ac:dyDescent="0.2">
      <c r="A27" s="69" t="str">
        <f>" - "&amp;Dados!B35</f>
        <v xml:space="preserve"> - Declaramos, ainda, sob as penas da lei, que não estamos cumprindo pena de inidoneidade para licitar e contratar com a Administração Pública, em qualquer de suas esferas Federal, Estadual e Municipal, inclusive no Distrito Federal, conforme art. 97 da Lei nº. 8.666/93.</v>
      </c>
      <c r="B27" s="69"/>
      <c r="C27" s="69"/>
      <c r="D27" s="69"/>
      <c r="E27" s="69"/>
      <c r="F27" s="69"/>
      <c r="G27" s="69"/>
    </row>
  </sheetData>
  <autoFilter ref="A11:G19" xr:uid="{00000000-0009-0000-0000-000000000000}"/>
  <mergeCells count="23">
    <mergeCell ref="A26:G26"/>
    <mergeCell ref="A27:G27"/>
    <mergeCell ref="A20:G20"/>
    <mergeCell ref="A21:G21"/>
    <mergeCell ref="A22:G22"/>
    <mergeCell ref="A23:G23"/>
    <mergeCell ref="A24:G24"/>
    <mergeCell ref="A25:G25"/>
    <mergeCell ref="C6:D6"/>
    <mergeCell ref="E6:F6"/>
    <mergeCell ref="A2:G2"/>
    <mergeCell ref="A3:G3"/>
    <mergeCell ref="A4:G4"/>
    <mergeCell ref="A5:G5"/>
    <mergeCell ref="A16:G16"/>
    <mergeCell ref="A17:G17"/>
    <mergeCell ref="A18:G18"/>
    <mergeCell ref="B8:G8"/>
    <mergeCell ref="A19:G19"/>
    <mergeCell ref="B9:G9"/>
    <mergeCell ref="F14:G14"/>
    <mergeCell ref="F15:G15"/>
    <mergeCell ref="D10:G10"/>
  </mergeCells>
  <phoneticPr fontId="0" type="noConversion"/>
  <conditionalFormatting sqref="F14">
    <cfRule type="expression" dxfId="11" priority="1" stopIfTrue="1">
      <formula>IF($J14="Empate",IF(H14=1,TRUE(),FALSE()),FALSE())</formula>
    </cfRule>
    <cfRule type="expression" dxfId="10" priority="2" stopIfTrue="1">
      <formula>IF(H14="&gt;",FALSE(),IF(H14&gt;0,TRUE(),FALSE()))</formula>
    </cfRule>
    <cfRule type="expression" dxfId="9" priority="3" stopIfTrue="1">
      <formula>IF(H14="&gt;",TRUE(),FALSE())</formula>
    </cfRule>
  </conditionalFormatting>
  <conditionalFormatting sqref="F15">
    <cfRule type="expression" dxfId="8" priority="4" stopIfTrue="1">
      <formula>IF($J14="OK",IF(H14=1,TRUE(),FALSE()),FALSE())</formula>
    </cfRule>
    <cfRule type="expression" dxfId="7" priority="5" stopIfTrue="1">
      <formula>IF($J14="Empate",IF(H14=1,TRUE(),FALSE()),FALSE())</formula>
    </cfRule>
    <cfRule type="expression" dxfId="6" priority="6" stopIfTrue="1">
      <formula>IF($J14="Empate",IF(H14=2,TRUE(),FALSE()),FALSE())</formula>
    </cfRule>
  </conditionalFormatting>
  <conditionalFormatting sqref="F13">
    <cfRule type="cellIs" dxfId="5" priority="11" stopIfTrue="1" operator="equal">
      <formula>""</formula>
    </cfRule>
  </conditionalFormatting>
  <conditionalFormatting sqref="D13">
    <cfRule type="expression" priority="12" stopIfTrue="1">
      <formula>$A13</formula>
    </cfRule>
  </conditionalFormatting>
  <conditionalFormatting sqref="B10">
    <cfRule type="cellIs" dxfId="4" priority="8" stopIfTrue="1" operator="equal">
      <formula>$G$1</formula>
    </cfRule>
  </conditionalFormatting>
  <conditionalFormatting sqref="B8:G9">
    <cfRule type="cellIs" dxfId="3" priority="9" stopIfTrue="1" operator="equal">
      <formula>$J$1</formula>
    </cfRule>
  </conditionalFormatting>
  <conditionalFormatting sqref="B13">
    <cfRule type="expression" dxfId="2" priority="10" stopIfTrue="1">
      <formula>IF(#REF!=1,IF(#REF!=0,1,0),0)</formula>
    </cfRule>
  </conditionalFormatting>
  <conditionalFormatting sqref="D10:G10">
    <cfRule type="cellIs" dxfId="1" priority="24" stopIfTrue="1" operator="equal">
      <formula>$E$1</formula>
    </cfRule>
  </conditionalFormatting>
  <conditionalFormatting sqref="G13">
    <cfRule type="expression" dxfId="0" priority="25" stopIfTrue="1">
      <formula>IF(ISTEXT(F13),FALSE(),IF(F13&gt;E13,TRUE(),FALSE()))</formula>
    </cfRule>
  </conditionalFormatting>
  <printOptions horizontalCentered="1"/>
  <pageMargins left="0.51181102362204722" right="0.31496062992125984" top="0.39370078740157483" bottom="1.0236220472440944" header="0.51181102362204722" footer="0.55118110236220474"/>
  <pageSetup paperSize="9" scale="90" fitToHeight="20" orientation="portrait" r:id="rId1"/>
  <headerFooter alignWithMargins="0">
    <oddHeader>&amp;R&amp;"Arial,Negrito"&amp;6Página &amp;P de &amp;N.</oddHeader>
    <oddFooter>&amp;C
____________________________________
Assinatura e Carimbo</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Plan2"/>
  <dimension ref="A1:IV35"/>
  <sheetViews>
    <sheetView workbookViewId="0">
      <selection activeCell="B4" sqref="B4"/>
    </sheetView>
  </sheetViews>
  <sheetFormatPr defaultRowHeight="12.75" x14ac:dyDescent="0.2"/>
  <cols>
    <col min="1" max="1" width="15" customWidth="1"/>
    <col min="2" max="2" width="51.85546875" customWidth="1"/>
    <col min="3" max="4" width="41.42578125" customWidth="1"/>
    <col min="5" max="8" width="14" customWidth="1"/>
    <col min="9" max="9" width="19.28515625" customWidth="1"/>
    <col min="10" max="13" width="14.5703125" customWidth="1"/>
    <col min="14" max="15" width="9.28515625" customWidth="1"/>
  </cols>
  <sheetData>
    <row r="1" spans="1:7" x14ac:dyDescent="0.2">
      <c r="A1" s="17" t="s">
        <v>9</v>
      </c>
      <c r="B1" s="10" t="s">
        <v>47</v>
      </c>
      <c r="E1" s="4"/>
      <c r="F1" s="4"/>
      <c r="G1" s="4"/>
    </row>
    <row r="2" spans="1:7" x14ac:dyDescent="0.2">
      <c r="A2" s="17" t="s">
        <v>10</v>
      </c>
      <c r="B2" s="5" t="s">
        <v>48</v>
      </c>
      <c r="E2" s="4"/>
      <c r="F2" s="4"/>
      <c r="G2" s="4"/>
    </row>
    <row r="3" spans="1:7" x14ac:dyDescent="0.2">
      <c r="A3" s="17" t="s">
        <v>11</v>
      </c>
      <c r="B3" s="5" t="s">
        <v>49</v>
      </c>
      <c r="C3" s="5"/>
      <c r="E3" s="64"/>
      <c r="F3" s="4"/>
      <c r="G3" s="4"/>
    </row>
    <row r="4" spans="1:7" x14ac:dyDescent="0.2">
      <c r="A4" s="17" t="s">
        <v>12</v>
      </c>
      <c r="B4" s="10" t="s">
        <v>55</v>
      </c>
      <c r="C4" s="5"/>
      <c r="E4" s="64"/>
      <c r="F4" s="4"/>
      <c r="G4" s="4"/>
    </row>
    <row r="5" spans="1:7" x14ac:dyDescent="0.2">
      <c r="A5" s="17" t="s">
        <v>13</v>
      </c>
      <c r="B5" s="10" t="s">
        <v>36</v>
      </c>
      <c r="C5" s="5"/>
      <c r="E5" s="64"/>
      <c r="F5" s="4"/>
      <c r="G5" s="4"/>
    </row>
    <row r="6" spans="1:7" x14ac:dyDescent="0.2">
      <c r="A6" s="17" t="s">
        <v>31</v>
      </c>
      <c r="B6" s="13" t="s">
        <v>37</v>
      </c>
      <c r="C6" s="5"/>
      <c r="E6" s="64"/>
      <c r="F6" s="4"/>
      <c r="G6" s="4"/>
    </row>
    <row r="7" spans="1:7" x14ac:dyDescent="0.2">
      <c r="A7" s="17" t="s">
        <v>14</v>
      </c>
      <c r="B7" s="5" t="s">
        <v>30</v>
      </c>
      <c r="C7" s="5"/>
      <c r="E7" s="64"/>
      <c r="F7" s="4"/>
      <c r="G7" s="4"/>
    </row>
    <row r="8" spans="1:7" x14ac:dyDescent="0.2">
      <c r="A8" s="26" t="s">
        <v>23</v>
      </c>
      <c r="B8" s="57">
        <v>74687.600000000006</v>
      </c>
      <c r="C8" s="5"/>
      <c r="E8" s="64"/>
      <c r="F8" s="4"/>
      <c r="G8" s="4"/>
    </row>
    <row r="9" spans="1:7" x14ac:dyDescent="0.2">
      <c r="A9" s="18" t="s">
        <v>0</v>
      </c>
      <c r="E9" s="4"/>
      <c r="F9" s="4"/>
      <c r="G9" s="4"/>
    </row>
    <row r="10" spans="1:7" x14ac:dyDescent="0.2">
      <c r="A10" s="19" t="s">
        <v>2</v>
      </c>
      <c r="E10" s="4"/>
      <c r="F10" s="4"/>
      <c r="G10" s="4"/>
    </row>
    <row r="11" spans="1:7" x14ac:dyDescent="0.2">
      <c r="A11" s="20" t="s">
        <v>8</v>
      </c>
      <c r="E11" s="4"/>
      <c r="F11" s="4"/>
      <c r="G11" s="4"/>
    </row>
    <row r="12" spans="1:7" x14ac:dyDescent="0.2">
      <c r="A12" s="19" t="s">
        <v>20</v>
      </c>
      <c r="E12" s="4"/>
      <c r="F12" s="4"/>
      <c r="G12" s="4"/>
    </row>
    <row r="13" spans="1:7" x14ac:dyDescent="0.2">
      <c r="A13" s="19" t="s">
        <v>24</v>
      </c>
      <c r="E13" s="4"/>
      <c r="F13" s="4"/>
      <c r="G13" s="4"/>
    </row>
    <row r="14" spans="1:7" x14ac:dyDescent="0.2">
      <c r="A14" s="66" t="s">
        <v>33</v>
      </c>
      <c r="E14" s="4"/>
      <c r="F14" s="4"/>
      <c r="G14" s="4"/>
    </row>
    <row r="15" spans="1:7" x14ac:dyDescent="0.2">
      <c r="A15" s="66" t="s">
        <v>34</v>
      </c>
      <c r="E15" s="4"/>
      <c r="F15" s="4"/>
      <c r="G15" s="4"/>
    </row>
    <row r="16" spans="1:7" x14ac:dyDescent="0.2">
      <c r="A16" s="66" t="s">
        <v>35</v>
      </c>
      <c r="B16" s="25"/>
      <c r="E16" s="25"/>
      <c r="F16" s="4"/>
      <c r="G16" s="4"/>
    </row>
    <row r="17" spans="1:256" s="24" customFormat="1" x14ac:dyDescent="0.2">
      <c r="A17" s="23" t="s">
        <v>21</v>
      </c>
      <c r="B17" s="67" t="s">
        <v>50</v>
      </c>
      <c r="C17" s="25"/>
      <c r="D17" s="25"/>
      <c r="E17" s="25"/>
      <c r="F17" s="25"/>
      <c r="G17" s="25"/>
      <c r="H17" s="25"/>
      <c r="I17" s="25"/>
      <c r="J17" s="25"/>
      <c r="K17" s="25"/>
      <c r="L17" s="25"/>
      <c r="M17" s="25"/>
    </row>
    <row r="18" spans="1:256" s="24" customFormat="1" x14ac:dyDescent="0.2">
      <c r="A18" s="23" t="s">
        <v>22</v>
      </c>
      <c r="B18" s="65"/>
      <c r="C18" s="59"/>
      <c r="D18" s="59"/>
      <c r="E18" s="59"/>
      <c r="F18" s="59"/>
      <c r="G18" s="59"/>
      <c r="H18" s="25"/>
      <c r="I18" s="25"/>
      <c r="J18" s="25"/>
      <c r="K18" s="25"/>
      <c r="L18" s="25"/>
      <c r="M18" s="25"/>
      <c r="IV18" s="25"/>
    </row>
    <row r="19" spans="1:256" x14ac:dyDescent="0.2">
      <c r="B19" s="25"/>
      <c r="E19" s="4"/>
      <c r="F19" s="25"/>
      <c r="G19" s="25"/>
    </row>
    <row r="20" spans="1:256" x14ac:dyDescent="0.2">
      <c r="B20" s="25"/>
      <c r="E20" s="63"/>
      <c r="F20" s="25"/>
      <c r="G20" s="25"/>
    </row>
    <row r="21" spans="1:256" x14ac:dyDescent="0.2">
      <c r="E21" s="63"/>
      <c r="F21" s="63"/>
      <c r="G21" s="63"/>
    </row>
    <row r="22" spans="1:256" x14ac:dyDescent="0.2">
      <c r="E22" s="63"/>
      <c r="F22" s="63"/>
      <c r="G22" s="63"/>
    </row>
    <row r="23" spans="1:256" ht="63.75" x14ac:dyDescent="0.2">
      <c r="A23" s="21" t="s">
        <v>15</v>
      </c>
      <c r="B23" s="22" t="s">
        <v>52</v>
      </c>
      <c r="E23" s="4"/>
      <c r="F23" s="4"/>
      <c r="G23" s="63"/>
    </row>
    <row r="24" spans="1:256" ht="63.75" x14ac:dyDescent="0.2">
      <c r="A24" s="21" t="s">
        <v>16</v>
      </c>
      <c r="B24" s="22" t="s">
        <v>53</v>
      </c>
      <c r="E24" s="4"/>
      <c r="F24" s="4"/>
      <c r="G24" s="63"/>
    </row>
    <row r="25" spans="1:256" ht="38.25" x14ac:dyDescent="0.2">
      <c r="A25" s="21" t="s">
        <v>17</v>
      </c>
      <c r="B25" s="59" t="s">
        <v>51</v>
      </c>
      <c r="C25" s="9"/>
      <c r="E25" s="4"/>
      <c r="F25" s="4"/>
      <c r="G25" s="63"/>
    </row>
    <row r="26" spans="1:256" ht="25.5" x14ac:dyDescent="0.2">
      <c r="A26" s="21" t="s">
        <v>18</v>
      </c>
      <c r="B26" s="22" t="s">
        <v>28</v>
      </c>
      <c r="E26" s="4"/>
      <c r="F26" s="4"/>
      <c r="G26" s="63"/>
    </row>
    <row r="27" spans="1:256" x14ac:dyDescent="0.2">
      <c r="A27" s="21" t="s">
        <v>32</v>
      </c>
      <c r="B27" s="68" t="s">
        <v>46</v>
      </c>
      <c r="G27" s="63"/>
    </row>
    <row r="28" spans="1:256" ht="38.25" x14ac:dyDescent="0.2">
      <c r="B28" s="22" t="s">
        <v>38</v>
      </c>
    </row>
    <row r="29" spans="1:256" ht="38.25" x14ac:dyDescent="0.2">
      <c r="B29" s="22" t="s">
        <v>39</v>
      </c>
    </row>
    <row r="30" spans="1:256" ht="63.75" x14ac:dyDescent="0.2">
      <c r="B30" s="22" t="s">
        <v>40</v>
      </c>
    </row>
    <row r="31" spans="1:256" ht="63.75" x14ac:dyDescent="0.2">
      <c r="B31" s="22" t="s">
        <v>41</v>
      </c>
    </row>
    <row r="32" spans="1:256" ht="63.75" x14ac:dyDescent="0.2">
      <c r="B32" s="22" t="s">
        <v>42</v>
      </c>
    </row>
    <row r="33" spans="2:2" ht="51" x14ac:dyDescent="0.2">
      <c r="B33" s="22" t="s">
        <v>43</v>
      </c>
    </row>
    <row r="34" spans="2:2" ht="76.5" x14ac:dyDescent="0.2">
      <c r="B34" s="22" t="s">
        <v>44</v>
      </c>
    </row>
    <row r="35" spans="2:2" ht="63.75" x14ac:dyDescent="0.2">
      <c r="B35" s="22" t="s">
        <v>45</v>
      </c>
    </row>
  </sheetData>
  <phoneticPr fontId="0" type="noConversion"/>
  <pageMargins left="0.78740157499999996" right="0.78740157499999996" top="0.984251969" bottom="0.984251969" header="0.49212598499999999" footer="0.49212598499999999"/>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2</vt:i4>
      </vt:variant>
      <vt:variant>
        <vt:lpstr>Intervalos Nomeados</vt:lpstr>
      </vt:variant>
      <vt:variant>
        <vt:i4>4</vt:i4>
      </vt:variant>
    </vt:vector>
  </HeadingPairs>
  <TitlesOfParts>
    <vt:vector size="6" baseType="lpstr">
      <vt:lpstr>Quadro de Preços</vt:lpstr>
      <vt:lpstr>Dados</vt:lpstr>
      <vt:lpstr>Dados!_GoBack</vt:lpstr>
      <vt:lpstr>Dados!_Hlk94602424</vt:lpstr>
      <vt:lpstr>Dados!_Hlk94602431</vt:lpstr>
      <vt:lpstr>'Quadro de Preços'!Titulos_de_impressao</vt:lpstr>
    </vt:vector>
  </TitlesOfParts>
  <Company>PMS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Licitacao</dc:creator>
  <dc:description>Versão: 2.0 - Incluída a planilha 'dados'.</dc:description>
  <cp:lastModifiedBy>PMS</cp:lastModifiedBy>
  <cp:lastPrinted>2022-03-10T12:17:04Z</cp:lastPrinted>
  <dcterms:created xsi:type="dcterms:W3CDTF">2006-04-18T17:38:46Z</dcterms:created>
  <dcterms:modified xsi:type="dcterms:W3CDTF">2022-03-22T18:58:45Z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Protegido por senha">
    <vt:bool>true</vt:bool>
  </property>
</Properties>
</file>